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523296\Desktop\Remonty pomp 2026\HGC 4_6 - remont 2026\"/>
    </mc:Choice>
  </mc:AlternateContent>
  <xr:revisionPtr revIDLastSave="0" documentId="13_ncr:1_{7B377706-920B-4484-B6D4-23B4957905D8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WYCENA ZAKRESÓW REMONTÓW POMP" sheetId="7" r:id="rId1"/>
  </sheets>
  <calcPr calcId="191029"/>
  <customWorkbookViews>
    <customWorkbookView name="Ciemięga Włodzimierz [PGE GiEK O.El.Turów] - Widok osobisty" guid="{F0156BFE-FDB3-4E44-B46E-DC645075A807}" mergeInterval="0" personalView="1" xWindow="963" yWindow="6" windowWidth="950" windowHeight="116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7" l="1"/>
  <c r="H20" i="7" l="1"/>
  <c r="H14" i="7" l="1"/>
  <c r="H15" i="7"/>
  <c r="H16" i="7"/>
  <c r="H17" i="7"/>
  <c r="H18" i="7"/>
  <c r="H19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8" i="7"/>
  <c r="H9" i="7"/>
  <c r="H10" i="7"/>
  <c r="H11" i="7"/>
  <c r="H38" i="7" l="1"/>
</calcChain>
</file>

<file path=xl/sharedStrings.xml><?xml version="1.0" encoding="utf-8"?>
<sst xmlns="http://schemas.openxmlformats.org/spreadsheetml/2006/main" count="96" uniqueCount="69">
  <si>
    <t>Lp.</t>
  </si>
  <si>
    <t>Cena jednostkowa netto [PLN/szt.]</t>
  </si>
  <si>
    <t>Wartość netto [PLN]</t>
  </si>
  <si>
    <t>szt.</t>
  </si>
  <si>
    <t>Komplet wpustów</t>
  </si>
  <si>
    <t>Przeciwtarcza odciążenia</t>
  </si>
  <si>
    <t>kpl</t>
  </si>
  <si>
    <t>kpl.</t>
  </si>
  <si>
    <t>Nazwa operacji</t>
  </si>
  <si>
    <t>Tarcza oporowa łożyska wzdłużnego</t>
  </si>
  <si>
    <t>Nr poz. rys. złoż.</t>
  </si>
  <si>
    <t>Tarcza odciążenia</t>
  </si>
  <si>
    <t>603.02</t>
  </si>
  <si>
    <t>602.02</t>
  </si>
  <si>
    <t>Tuleja dławiąca</t>
  </si>
  <si>
    <t>542.02</t>
  </si>
  <si>
    <t>940.01 do 940.08</t>
  </si>
  <si>
    <t>Uszczelnienia labiryntowe</t>
  </si>
  <si>
    <t>423.01</t>
  </si>
  <si>
    <t>504.02</t>
  </si>
  <si>
    <t>Pierścień dzielony</t>
  </si>
  <si>
    <t>501.01</t>
  </si>
  <si>
    <t>502.01</t>
  </si>
  <si>
    <t>502.02</t>
  </si>
  <si>
    <t>505.01</t>
  </si>
  <si>
    <t xml:space="preserve">Tuleja do regeneracji kierownic </t>
  </si>
  <si>
    <t>Panewka łożyska</t>
  </si>
  <si>
    <t>370.02</t>
  </si>
  <si>
    <t>Segment łożyska oporowego</t>
  </si>
  <si>
    <t>387.01</t>
  </si>
  <si>
    <t>387.02</t>
  </si>
  <si>
    <t>TAK</t>
  </si>
  <si>
    <t>Komplet uszczelek płaskich i  o-ringów</t>
  </si>
  <si>
    <t>Uszczelnienie wału</t>
  </si>
  <si>
    <t>420.01</t>
  </si>
  <si>
    <t>504.01</t>
  </si>
  <si>
    <t>Pierścień dystansowy tarczy łożyska oporowego</t>
  </si>
  <si>
    <t>Pierścień dystansowy tarczy odciążającej</t>
  </si>
  <si>
    <t>Pierścień uszczelniający do pierścienia wlotowego</t>
  </si>
  <si>
    <t>Pierścień uszczelniający do kadłuba stopniowego</t>
  </si>
  <si>
    <t>Pierścień zabezpieczający (obejma pierścienia dzielonego)</t>
  </si>
  <si>
    <t>Odrzutnik</t>
  </si>
  <si>
    <t>507.01</t>
  </si>
  <si>
    <t>Tuleja dystansowa</t>
  </si>
  <si>
    <t>525.02</t>
  </si>
  <si>
    <t>Komplet kołków stożkowych i kołków walcowych ustalających</t>
  </si>
  <si>
    <t>Wskaźnik obrotów wału</t>
  </si>
  <si>
    <t>623.02</t>
  </si>
  <si>
    <t>Komplet śrub, nakrętek, wkrętów i podkładek</t>
  </si>
  <si>
    <t>560.02 560.03
562.02
do
562.22</t>
  </si>
  <si>
    <t>550.05
do
550.15
900.01 do 932.13</t>
  </si>
  <si>
    <t xml:space="preserve">400.01 do 412.22 </t>
  </si>
  <si>
    <t>Warianty Zakresów Remontów</t>
  </si>
  <si>
    <t>J.m.</t>
  </si>
  <si>
    <t>Ilość</t>
  </si>
  <si>
    <t>Data</t>
  </si>
  <si>
    <t>Wykonawca</t>
  </si>
  <si>
    <t>Zestawienie Robocizny i Części Zamiennych do Ustalenia Zakresu i Kosztu Remontu Pompy Typu HGC 4-6.</t>
  </si>
  <si>
    <t>WPR</t>
  </si>
  <si>
    <t xml:space="preserve">Wycena zakresu remontu pompy typu: HGC 4/6
Nr fabryczny pompy:
Nr Umowy:
</t>
  </si>
  <si>
    <r>
      <rPr>
        <b/>
        <sz val="10"/>
        <rFont val="Calibri"/>
        <family val="2"/>
        <charset val="238"/>
        <scheme val="minor"/>
      </rPr>
      <t>2. Stacja prób:</t>
    </r>
    <r>
      <rPr>
        <sz val="10"/>
        <rFont val="Calibri"/>
        <family val="2"/>
        <charset val="238"/>
        <scheme val="minor"/>
      </rPr>
      <t xml:space="preserve">
2.1. Pomiary parametrów hydraulicznych na stanowisku prób oraz wyznaczenie charakterystyk H = f(Q), P = f(Q), ƞ = f(Q).
2.2. Podczas próby ruchowej pomiar drgań na kadłubach łożyskowych.</t>
    </r>
  </si>
  <si>
    <r>
      <rPr>
        <b/>
        <sz val="10"/>
        <rFont val="Calibri"/>
        <family val="2"/>
        <charset val="238"/>
        <scheme val="minor"/>
      </rPr>
      <t>4. Regeneracja, wymiana i montaż podzespołów pompy:</t>
    </r>
    <r>
      <rPr>
        <sz val="10"/>
        <rFont val="Calibri"/>
        <family val="2"/>
        <charset val="238"/>
        <scheme val="minor"/>
      </rPr>
      <t xml:space="preserve">
4.1. Prace związane z regeneracją podzespołów pompy zakwalifikowanych do regeneracji. 
4.2. Prace związane z wymianą podzespołów pompy zakwalifikowanych do wymiany. 
4.3. Prace związane z montażem wszystkich podzespołów pompy, niezbędnych do wykonania remontu kapitalnego.</t>
    </r>
  </si>
  <si>
    <t>3. Sporządzenie Sprawozdania Serwisowego z wykonanego remontu.</t>
  </si>
  <si>
    <r>
      <rPr>
        <b/>
        <sz val="10"/>
        <rFont val="Calibri"/>
        <family val="2"/>
        <charset val="238"/>
        <scheme val="minor"/>
      </rPr>
      <t>1. Prace obligatoryjne:</t>
    </r>
    <r>
      <rPr>
        <sz val="10"/>
        <rFont val="Calibri"/>
        <family val="2"/>
        <charset val="238"/>
        <scheme val="minor"/>
      </rPr>
      <t xml:space="preserve">
1.1. Demontaż podzespołów pompy, czyszczenie i ocena stanu technicznego.
1.2. Pomiary kontrolne luzów i naciągów węzłów łożyskowych oraz luzów hydraulicznych układu przepływowego wymagane arkusze pomiarowe - przed remontowe.
1.3. Badania penetracyjne podzespołów kadłuba pompy na obecność pęknięć.
1.4. Kontrola luzów i naciągów w węzłach łożyskowych oraz luzów hydraulicznych w układzie przepływowym wymagane arkusze pomiarowe - po remontowe.
1.5. Próba ciśnieniowa kadłuba pompy.
1.6. Wykonać wywagę wirników i zmontowanego zespołu wirującego w klasie G2,5
1.7. Zabezpieczenie króćców przyłączeniowych oraz otworów do montażu osprzętu automatyki i pomiarów.
1.8. Konserwacja i malowanie.</t>
    </r>
  </si>
  <si>
    <t>Obligatoryjny zakres wymiany części (nie ulega zmianie)</t>
  </si>
  <si>
    <t>Obligatoryjny zakres prac (nie ulega zmianie).</t>
  </si>
  <si>
    <t>Wycena remontu pompy</t>
  </si>
  <si>
    <t>Nakrętka z wałkiem wskaźnika obrotów wału</t>
  </si>
  <si>
    <t>Wał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</si>
</sst>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yyyy/mm/dd;@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 CE"/>
      <charset val="238"/>
    </font>
    <font>
      <b/>
      <sz val="1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164" fontId="2" fillId="0" borderId="0" applyFill="0" applyBorder="0" applyAlignment="0" applyProtection="0"/>
    <xf numFmtId="164" fontId="4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</cellStyleXfs>
  <cellXfs count="9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1" fontId="1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1" fontId="7" fillId="4" borderId="0" xfId="1" applyNumberFormat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8" fillId="0" borderId="11" xfId="0" applyFont="1" applyBorder="1" applyAlignment="1" applyProtection="1">
      <alignment vertical="center" wrapText="1"/>
    </xf>
    <xf numFmtId="0" fontId="9" fillId="0" borderId="10" xfId="0" applyFont="1" applyBorder="1" applyAlignment="1" applyProtection="1">
      <alignment vertical="center" wrapText="1"/>
    </xf>
    <xf numFmtId="0" fontId="8" fillId="0" borderId="20" xfId="0" applyFont="1" applyBorder="1" applyAlignment="1" applyProtection="1">
      <alignment vertical="center" wrapText="1"/>
    </xf>
    <xf numFmtId="1" fontId="11" fillId="0" borderId="17" xfId="1" applyNumberFormat="1" applyFont="1" applyFill="1" applyBorder="1" applyAlignment="1" applyProtection="1">
      <alignment horizontal="center" vertical="center" wrapText="1"/>
    </xf>
    <xf numFmtId="4" fontId="11" fillId="0" borderId="17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17" xfId="1" applyNumberFormat="1" applyFont="1" applyFill="1" applyBorder="1" applyAlignment="1">
      <alignment horizontal="right" vertical="center" wrapText="1"/>
    </xf>
    <xf numFmtId="1" fontId="11" fillId="0" borderId="6" xfId="1" applyNumberFormat="1" applyFont="1" applyFill="1" applyBorder="1" applyAlignment="1" applyProtection="1">
      <alignment horizontal="center" vertical="center" wrapText="1"/>
    </xf>
    <xf numFmtId="4" fontId="11" fillId="0" borderId="6" xfId="1" applyNumberFormat="1" applyFont="1" applyFill="1" applyBorder="1" applyAlignment="1">
      <alignment horizontal="right" vertical="center" wrapText="1"/>
    </xf>
    <xf numFmtId="0" fontId="11" fillId="2" borderId="6" xfId="1" applyFont="1" applyFill="1" applyBorder="1" applyAlignment="1">
      <alignment horizontal="right" vertical="center" wrapText="1"/>
    </xf>
    <xf numFmtId="0" fontId="11" fillId="2" borderId="6" xfId="1" applyFont="1" applyFill="1" applyBorder="1" applyAlignment="1">
      <alignment horizontal="right" wrapText="1"/>
    </xf>
    <xf numFmtId="0" fontId="11" fillId="2" borderId="6" xfId="1" applyFont="1" applyFill="1" applyBorder="1" applyAlignment="1">
      <alignment vertical="center" wrapText="1"/>
    </xf>
    <xf numFmtId="1" fontId="11" fillId="2" borderId="6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6" xfId="1" applyNumberFormat="1" applyFont="1" applyFill="1" applyBorder="1" applyAlignment="1">
      <alignment horizontal="right" vertical="center" wrapText="1"/>
    </xf>
    <xf numFmtId="1" fontId="11" fillId="0" borderId="0" xfId="1" applyNumberFormat="1" applyFont="1" applyFill="1" applyBorder="1" applyAlignment="1">
      <alignment horizontal="center" vertical="center" wrapText="1"/>
    </xf>
    <xf numFmtId="49" fontId="11" fillId="0" borderId="0" xfId="1" applyNumberFormat="1" applyFont="1" applyFill="1" applyBorder="1" applyAlignment="1">
      <alignment horizontal="left" vertical="center" wrapText="1"/>
    </xf>
    <xf numFmtId="4" fontId="11" fillId="0" borderId="0" xfId="1" applyNumberFormat="1" applyFont="1" applyFill="1" applyBorder="1" applyAlignment="1">
      <alignment horizontal="right" vertical="center" wrapText="1"/>
    </xf>
    <xf numFmtId="0" fontId="3" fillId="4" borderId="18" xfId="0" applyFont="1" applyFill="1" applyBorder="1" applyAlignment="1" applyProtection="1">
      <alignment horizontal="center" vertical="center"/>
      <protection locked="0"/>
    </xf>
    <xf numFmtId="0" fontId="3" fillId="4" borderId="5" xfId="0" applyFont="1" applyFill="1" applyBorder="1" applyAlignment="1" applyProtection="1">
      <alignment horizontal="center" vertical="center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49" fontId="11" fillId="0" borderId="23" xfId="1" applyNumberFormat="1" applyFont="1" applyFill="1" applyBorder="1" applyAlignment="1">
      <alignment horizontal="left" vertical="center" wrapText="1"/>
    </xf>
    <xf numFmtId="49" fontId="11" fillId="0" borderId="7" xfId="1" applyNumberFormat="1" applyFont="1" applyFill="1" applyBorder="1" applyAlignment="1">
      <alignment horizontal="left" vertical="center" wrapText="1"/>
    </xf>
    <xf numFmtId="0" fontId="11" fillId="0" borderId="18" xfId="1" applyFont="1" applyFill="1" applyBorder="1" applyAlignment="1">
      <alignment vertical="top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18" xfId="1" applyFont="1" applyFill="1" applyBorder="1" applyAlignment="1">
      <alignment horizontal="center" vertical="center" wrapText="1"/>
    </xf>
    <xf numFmtId="1" fontId="11" fillId="0" borderId="18" xfId="1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6" xfId="1" applyNumberFormat="1" applyFont="1" applyFill="1" applyBorder="1" applyAlignment="1" applyProtection="1">
      <alignment horizontal="right" vertical="center" wrapText="1"/>
      <protection locked="0"/>
    </xf>
    <xf numFmtId="4" fontId="11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3" fillId="8" borderId="18" xfId="0" applyFont="1" applyFill="1" applyBorder="1" applyAlignment="1" applyProtection="1">
      <alignment horizontal="center" vertical="center"/>
      <protection locked="0"/>
    </xf>
    <xf numFmtId="1" fontId="11" fillId="8" borderId="16" xfId="1" applyNumberFormat="1" applyFont="1" applyFill="1" applyBorder="1" applyAlignment="1" applyProtection="1">
      <alignment horizontal="center" vertical="center" wrapText="1"/>
    </xf>
    <xf numFmtId="49" fontId="11" fillId="8" borderId="0" xfId="1" applyNumberFormat="1" applyFont="1" applyFill="1" applyBorder="1" applyAlignment="1">
      <alignment horizontal="left" vertical="center" wrapText="1"/>
    </xf>
    <xf numFmtId="0" fontId="11" fillId="8" borderId="19" xfId="1" applyFont="1" applyFill="1" applyBorder="1" applyAlignment="1">
      <alignment horizontal="right" vertical="center" wrapText="1"/>
    </xf>
    <xf numFmtId="0" fontId="11" fillId="8" borderId="19" xfId="1" applyFont="1" applyFill="1" applyBorder="1" applyAlignment="1">
      <alignment horizontal="center" vertical="center" wrapText="1"/>
    </xf>
    <xf numFmtId="1" fontId="11" fillId="8" borderId="19" xfId="1" applyNumberFormat="1" applyFont="1" applyFill="1" applyBorder="1" applyAlignment="1" applyProtection="1">
      <alignment horizontal="center" vertical="center" wrapText="1"/>
      <protection locked="0"/>
    </xf>
    <xf numFmtId="4" fontId="11" fillId="8" borderId="16" xfId="1" applyNumberFormat="1" applyFont="1" applyFill="1" applyBorder="1" applyAlignment="1" applyProtection="1">
      <alignment horizontal="right" vertical="center" wrapText="1"/>
      <protection locked="0"/>
    </xf>
    <xf numFmtId="4" fontId="11" fillId="8" borderId="16" xfId="1" applyNumberFormat="1" applyFont="1" applyFill="1" applyBorder="1" applyAlignment="1">
      <alignment horizontal="right" vertical="center" wrapText="1"/>
    </xf>
    <xf numFmtId="0" fontId="3" fillId="8" borderId="0" xfId="0" applyFont="1" applyFill="1"/>
    <xf numFmtId="49" fontId="12" fillId="0" borderId="22" xfId="1" applyNumberFormat="1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center" vertical="center"/>
    </xf>
    <xf numFmtId="4" fontId="12" fillId="7" borderId="1" xfId="1" applyNumberFormat="1" applyFont="1" applyFill="1" applyBorder="1" applyAlignment="1">
      <alignment vertical="center" wrapText="1"/>
    </xf>
    <xf numFmtId="0" fontId="11" fillId="2" borderId="16" xfId="1" applyFont="1" applyFill="1" applyBorder="1" applyAlignment="1">
      <alignment horizontal="right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11" fillId="2" borderId="16" xfId="1" applyFont="1" applyFill="1" applyBorder="1" applyAlignment="1">
      <alignment horizontal="center" vertical="center" wrapText="1"/>
    </xf>
    <xf numFmtId="1" fontId="11" fillId="2" borderId="16" xfId="1" applyNumberFormat="1" applyFont="1" applyFill="1" applyBorder="1" applyAlignment="1" applyProtection="1">
      <alignment horizontal="center" vertical="center" wrapText="1"/>
      <protection locked="0"/>
    </xf>
    <xf numFmtId="1" fontId="11" fillId="2" borderId="8" xfId="1" applyNumberFormat="1" applyFont="1" applyFill="1" applyBorder="1" applyAlignment="1" applyProtection="1">
      <alignment horizontal="right" vertical="center" wrapText="1"/>
    </xf>
    <xf numFmtId="1" fontId="11" fillId="2" borderId="8" xfId="1" applyNumberFormat="1" applyFont="1" applyFill="1" applyBorder="1" applyAlignment="1" applyProtection="1">
      <alignment horizontal="center" vertical="center" wrapText="1"/>
    </xf>
    <xf numFmtId="4" fontId="11" fillId="2" borderId="8" xfId="1" applyNumberFormat="1" applyFont="1" applyFill="1" applyBorder="1" applyAlignment="1" applyProtection="1">
      <alignment horizontal="right" vertical="center" wrapText="1"/>
      <protection locked="0"/>
    </xf>
    <xf numFmtId="4" fontId="11" fillId="2" borderId="8" xfId="1" applyNumberFormat="1" applyFont="1" applyFill="1" applyBorder="1" applyAlignment="1">
      <alignment horizontal="right" vertical="center" wrapText="1"/>
    </xf>
    <xf numFmtId="1" fontId="13" fillId="2" borderId="25" xfId="1" applyNumberFormat="1" applyFont="1" applyFill="1" applyBorder="1" applyAlignment="1" applyProtection="1">
      <alignment horizontal="left" vertical="center" wrapText="1"/>
    </xf>
    <xf numFmtId="49" fontId="11" fillId="2" borderId="7" xfId="1" applyNumberFormat="1" applyFont="1" applyFill="1" applyBorder="1" applyAlignment="1">
      <alignment horizontal="left" vertical="center" wrapText="1"/>
    </xf>
    <xf numFmtId="49" fontId="11" fillId="2" borderId="22" xfId="1" applyNumberFormat="1" applyFont="1" applyFill="1" applyBorder="1" applyAlignment="1">
      <alignment horizontal="left" vertical="center" wrapText="1"/>
    </xf>
    <xf numFmtId="0" fontId="3" fillId="4" borderId="15" xfId="0" applyFont="1" applyFill="1" applyBorder="1" applyAlignment="1" applyProtection="1">
      <alignment horizontal="center" vertical="center"/>
      <protection locked="0"/>
    </xf>
    <xf numFmtId="1" fontId="11" fillId="2" borderId="26" xfId="1" applyNumberFormat="1" applyFont="1" applyFill="1" applyBorder="1" applyAlignment="1" applyProtection="1">
      <alignment horizontal="center" vertical="center" wrapText="1"/>
    </xf>
    <xf numFmtId="1" fontId="11" fillId="2" borderId="6" xfId="1" applyNumberFormat="1" applyFont="1" applyFill="1" applyBorder="1" applyAlignment="1" applyProtection="1">
      <alignment horizontal="center" vertical="center" wrapText="1"/>
    </xf>
    <xf numFmtId="1" fontId="11" fillId="2" borderId="27" xfId="1" applyNumberFormat="1" applyFont="1" applyFill="1" applyBorder="1" applyAlignment="1" applyProtection="1">
      <alignment horizontal="center" vertical="center" wrapText="1"/>
    </xf>
    <xf numFmtId="1" fontId="11" fillId="2" borderId="28" xfId="1" applyNumberFormat="1" applyFont="1" applyFill="1" applyBorder="1" applyAlignment="1" applyProtection="1">
      <alignment horizontal="center" vertical="center" wrapText="1"/>
    </xf>
    <xf numFmtId="1" fontId="12" fillId="7" borderId="10" xfId="1" applyNumberFormat="1" applyFont="1" applyFill="1" applyBorder="1" applyAlignment="1">
      <alignment horizontal="center" vertical="center" wrapText="1"/>
    </xf>
    <xf numFmtId="1" fontId="12" fillId="7" borderId="3" xfId="1" applyNumberFormat="1" applyFont="1" applyFill="1" applyBorder="1" applyAlignment="1">
      <alignment horizontal="center" vertical="center" wrapText="1"/>
    </xf>
    <xf numFmtId="1" fontId="12" fillId="7" borderId="4" xfId="1" applyNumberFormat="1" applyFont="1" applyFill="1" applyBorder="1" applyAlignment="1">
      <alignment horizontal="center" vertical="center" wrapText="1"/>
    </xf>
    <xf numFmtId="4" fontId="10" fillId="6" borderId="21" xfId="1" applyNumberFormat="1" applyFont="1" applyFill="1" applyBorder="1" applyAlignment="1">
      <alignment horizontal="center" vertical="center" wrapText="1"/>
    </xf>
    <xf numFmtId="4" fontId="10" fillId="6" borderId="15" xfId="1" applyNumberFormat="1" applyFont="1" applyFill="1" applyBorder="1" applyAlignment="1">
      <alignment horizontal="center" vertical="center" wrapText="1"/>
    </xf>
    <xf numFmtId="4" fontId="8" fillId="5" borderId="11" xfId="0" applyNumberFormat="1" applyFont="1" applyFill="1" applyBorder="1" applyAlignment="1" applyProtection="1">
      <alignment horizontal="center" vertical="center"/>
    </xf>
    <xf numFmtId="4" fontId="8" fillId="5" borderId="13" xfId="0" applyNumberFormat="1" applyFont="1" applyFill="1" applyBorder="1" applyAlignment="1" applyProtection="1">
      <alignment horizontal="center" vertical="center"/>
    </xf>
    <xf numFmtId="165" fontId="8" fillId="5" borderId="2" xfId="0" applyNumberFormat="1" applyFont="1" applyFill="1" applyBorder="1" applyAlignment="1" applyProtection="1">
      <alignment horizontal="center" vertical="center" wrapText="1"/>
      <protection locked="0"/>
    </xf>
    <xf numFmtId="165" fontId="8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21" xfId="1" applyFont="1" applyFill="1" applyBorder="1" applyAlignment="1">
      <alignment horizontal="center" vertical="center" wrapText="1"/>
    </xf>
    <xf numFmtId="0" fontId="10" fillId="6" borderId="15" xfId="1" applyFont="1" applyFill="1" applyBorder="1" applyAlignment="1">
      <alignment horizontal="center" vertical="center" wrapText="1"/>
    </xf>
    <xf numFmtId="1" fontId="10" fillId="6" borderId="21" xfId="1" applyNumberFormat="1" applyFont="1" applyFill="1" applyBorder="1" applyAlignment="1">
      <alignment horizontal="center" vertical="center" wrapText="1"/>
    </xf>
    <xf numFmtId="1" fontId="10" fillId="6" borderId="15" xfId="1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9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" fontId="12" fillId="7" borderId="11" xfId="1" applyNumberFormat="1" applyFont="1" applyFill="1" applyBorder="1" applyAlignment="1" applyProtection="1">
      <alignment horizontal="center" vertical="center" wrapText="1"/>
    </xf>
    <xf numFmtId="1" fontId="12" fillId="7" borderId="3" xfId="1" applyNumberFormat="1" applyFont="1" applyFill="1" applyBorder="1" applyAlignment="1" applyProtection="1">
      <alignment horizontal="center" vertical="center" wrapText="1"/>
    </xf>
    <xf numFmtId="1" fontId="12" fillId="7" borderId="4" xfId="1" applyNumberFormat="1" applyFont="1" applyFill="1" applyBorder="1" applyAlignment="1" applyProtection="1">
      <alignment horizontal="center" vertical="center" wrapText="1"/>
    </xf>
    <xf numFmtId="0" fontId="8" fillId="5" borderId="12" xfId="0" applyFont="1" applyFill="1" applyBorder="1" applyAlignment="1" applyProtection="1">
      <alignment horizontal="center" vertical="center" wrapText="1"/>
    </xf>
    <xf numFmtId="0" fontId="8" fillId="5" borderId="0" xfId="0" applyFont="1" applyFill="1" applyBorder="1" applyAlignment="1" applyProtection="1">
      <alignment horizontal="center" vertical="center" wrapText="1"/>
    </xf>
    <xf numFmtId="0" fontId="8" fillId="5" borderId="14" xfId="0" applyFont="1" applyFill="1" applyBorder="1" applyAlignment="1" applyProtection="1">
      <alignment horizontal="center" vertical="center" wrapText="1"/>
    </xf>
    <xf numFmtId="49" fontId="6" fillId="6" borderId="21" xfId="1" applyNumberFormat="1" applyFont="1" applyFill="1" applyBorder="1" applyAlignment="1">
      <alignment horizontal="center" vertical="center" wrapText="1"/>
    </xf>
    <xf numFmtId="49" fontId="6" fillId="6" borderId="9" xfId="1" applyNumberFormat="1" applyFont="1" applyFill="1" applyBorder="1" applyAlignment="1">
      <alignment horizontal="center" vertical="center" wrapText="1"/>
    </xf>
    <xf numFmtId="0" fontId="10" fillId="6" borderId="21" xfId="1" applyFont="1" applyFill="1" applyBorder="1" applyAlignment="1">
      <alignment horizontal="center" vertical="center"/>
    </xf>
    <xf numFmtId="0" fontId="10" fillId="6" borderId="15" xfId="1" applyFont="1" applyFill="1" applyBorder="1" applyAlignment="1">
      <alignment horizontal="center" vertical="center"/>
    </xf>
    <xf numFmtId="0" fontId="12" fillId="7" borderId="10" xfId="1" applyFont="1" applyFill="1" applyBorder="1" applyAlignment="1">
      <alignment horizontal="center" vertical="center"/>
    </xf>
    <xf numFmtId="0" fontId="12" fillId="7" borderId="14" xfId="1" applyFont="1" applyFill="1" applyBorder="1" applyAlignment="1">
      <alignment horizontal="center" vertical="center"/>
    </xf>
    <xf numFmtId="0" fontId="12" fillId="7" borderId="24" xfId="1" applyFont="1" applyFill="1" applyBorder="1" applyAlignment="1">
      <alignment horizontal="center" vertical="center"/>
    </xf>
  </cellXfs>
  <cellStyles count="7">
    <cellStyle name="Dziesiętny 2" xfId="2" xr:uid="{00000000-0005-0000-0000-000000000000}"/>
    <cellStyle name="Dziesiętny 2 2" xfId="5" xr:uid="{00000000-0005-0000-0000-000001000000}"/>
    <cellStyle name="Dziesiętny 3" xfId="3" xr:uid="{00000000-0005-0000-0000-000002000000}"/>
    <cellStyle name="Dziesiętny 3 2" xfId="6" xr:uid="{00000000-0005-0000-0000-000003000000}"/>
    <cellStyle name="Dziesiętny 3_WYCENA ZAKRESÓW REMONTÓW POMP" xfId="4" xr:uid="{00000000-0005-0000-0000-000004000000}"/>
    <cellStyle name="Normalny" xfId="0" builtinId="0"/>
    <cellStyle name="Normalny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showGridLines="0" tabSelected="1" zoomScaleNormal="100" workbookViewId="0">
      <pane xSplit="6" ySplit="6" topLeftCell="G7" activePane="bottomRight" state="frozen"/>
      <selection pane="topRight" activeCell="I1" sqref="I1"/>
      <selection pane="bottomLeft" activeCell="A6" sqref="A6"/>
      <selection pane="bottomRight" activeCell="B1" sqref="B1:F4"/>
    </sheetView>
  </sheetViews>
  <sheetFormatPr defaultColWidth="9.140625" defaultRowHeight="15" x14ac:dyDescent="0.25"/>
  <cols>
    <col min="1" max="1" width="5.7109375" style="5" hidden="1" customWidth="1"/>
    <col min="2" max="2" width="5.7109375" style="1" customWidth="1"/>
    <col min="3" max="3" width="41.28515625" style="9" customWidth="1"/>
    <col min="4" max="4" width="9.28515625" style="2" customWidth="1"/>
    <col min="5" max="5" width="4.7109375" style="1" customWidth="1"/>
    <col min="6" max="6" width="5.7109375" style="3" customWidth="1"/>
    <col min="7" max="7" width="11.7109375" style="4" customWidth="1"/>
    <col min="8" max="8" width="17.5703125" style="4" customWidth="1"/>
    <col min="9" max="10" width="9.140625" style="1"/>
    <col min="11" max="11" width="10.28515625" style="1" bestFit="1" customWidth="1"/>
    <col min="12" max="16384" width="9.140625" style="1"/>
  </cols>
  <sheetData>
    <row r="1" spans="1:8" ht="27" customHeight="1" thickBot="1" x14ac:dyDescent="0.3">
      <c r="A1" s="13" t="s">
        <v>57</v>
      </c>
      <c r="B1" s="89" t="s">
        <v>59</v>
      </c>
      <c r="C1" s="89"/>
      <c r="D1" s="89"/>
      <c r="E1" s="89"/>
      <c r="F1" s="89"/>
      <c r="G1" s="74" t="s">
        <v>55</v>
      </c>
      <c r="H1" s="75"/>
    </row>
    <row r="2" spans="1:8" ht="24" customHeight="1" thickBot="1" x14ac:dyDescent="0.3">
      <c r="A2" s="15"/>
      <c r="B2" s="90"/>
      <c r="C2" s="90"/>
      <c r="D2" s="90"/>
      <c r="E2" s="90"/>
      <c r="F2" s="90"/>
      <c r="G2" s="76"/>
      <c r="H2" s="77"/>
    </row>
    <row r="3" spans="1:8" ht="24" customHeight="1" thickBot="1" x14ac:dyDescent="0.3">
      <c r="A3" s="15"/>
      <c r="B3" s="90"/>
      <c r="C3" s="90"/>
      <c r="D3" s="90"/>
      <c r="E3" s="90"/>
      <c r="F3" s="90"/>
      <c r="G3" s="82" t="s">
        <v>56</v>
      </c>
      <c r="H3" s="83"/>
    </row>
    <row r="4" spans="1:8" ht="24" customHeight="1" thickBot="1" x14ac:dyDescent="0.3">
      <c r="A4" s="14"/>
      <c r="B4" s="91"/>
      <c r="C4" s="91"/>
      <c r="D4" s="91"/>
      <c r="E4" s="91"/>
      <c r="F4" s="91"/>
      <c r="G4" s="84"/>
      <c r="H4" s="85"/>
    </row>
    <row r="5" spans="1:8" ht="45.75" customHeight="1" thickBot="1" x14ac:dyDescent="0.3">
      <c r="A5" s="12" t="s">
        <v>52</v>
      </c>
      <c r="B5" s="94" t="s">
        <v>0</v>
      </c>
      <c r="C5" s="92" t="s">
        <v>8</v>
      </c>
      <c r="D5" s="78" t="s">
        <v>10</v>
      </c>
      <c r="E5" s="78" t="s">
        <v>53</v>
      </c>
      <c r="F5" s="80" t="s">
        <v>54</v>
      </c>
      <c r="G5" s="72" t="s">
        <v>1</v>
      </c>
      <c r="H5" s="72" t="s">
        <v>2</v>
      </c>
    </row>
    <row r="6" spans="1:8" ht="15.75" customHeight="1" thickBot="1" x14ac:dyDescent="0.3">
      <c r="A6" s="10" t="s">
        <v>58</v>
      </c>
      <c r="B6" s="95"/>
      <c r="C6" s="93"/>
      <c r="D6" s="79"/>
      <c r="E6" s="79"/>
      <c r="F6" s="81"/>
      <c r="G6" s="73"/>
      <c r="H6" s="73"/>
    </row>
    <row r="7" spans="1:8" ht="15.75" customHeight="1" thickBot="1" x14ac:dyDescent="0.3">
      <c r="A7" s="51"/>
      <c r="B7" s="96" t="s">
        <v>65</v>
      </c>
      <c r="C7" s="97"/>
      <c r="D7" s="97"/>
      <c r="E7" s="97"/>
      <c r="F7" s="97"/>
      <c r="G7" s="97"/>
      <c r="H7" s="98"/>
    </row>
    <row r="8" spans="1:8" ht="261.75" customHeight="1" x14ac:dyDescent="0.25">
      <c r="A8" s="29"/>
      <c r="B8" s="16">
        <v>1</v>
      </c>
      <c r="C8" s="32" t="s">
        <v>63</v>
      </c>
      <c r="D8" s="34"/>
      <c r="E8" s="36" t="s">
        <v>7</v>
      </c>
      <c r="F8" s="37">
        <v>1</v>
      </c>
      <c r="G8" s="17">
        <v>0</v>
      </c>
      <c r="H8" s="18">
        <f t="shared" ref="H8:H14" si="0">SUM(F8*G8)</f>
        <v>0</v>
      </c>
    </row>
    <row r="9" spans="1:8" ht="82.5" customHeight="1" x14ac:dyDescent="0.25">
      <c r="A9" s="30"/>
      <c r="B9" s="19">
        <v>2</v>
      </c>
      <c r="C9" s="33" t="s">
        <v>60</v>
      </c>
      <c r="D9" s="35"/>
      <c r="E9" s="35" t="s">
        <v>7</v>
      </c>
      <c r="F9" s="38">
        <v>1</v>
      </c>
      <c r="G9" s="39">
        <v>0</v>
      </c>
      <c r="H9" s="20">
        <f t="shared" si="0"/>
        <v>0</v>
      </c>
    </row>
    <row r="10" spans="1:8" ht="36" customHeight="1" thickBot="1" x14ac:dyDescent="0.3">
      <c r="A10" s="31"/>
      <c r="B10" s="19">
        <v>3</v>
      </c>
      <c r="C10" s="50" t="s">
        <v>62</v>
      </c>
      <c r="D10" s="35"/>
      <c r="E10" s="35" t="s">
        <v>7</v>
      </c>
      <c r="F10" s="38">
        <v>1</v>
      </c>
      <c r="G10" s="39">
        <v>0</v>
      </c>
      <c r="H10" s="20">
        <f t="shared" si="0"/>
        <v>0</v>
      </c>
    </row>
    <row r="11" spans="1:8" s="49" customFormat="1" ht="117" customHeight="1" thickBot="1" x14ac:dyDescent="0.3">
      <c r="A11" s="41"/>
      <c r="B11" s="42">
        <v>4</v>
      </c>
      <c r="C11" s="43" t="s">
        <v>61</v>
      </c>
      <c r="D11" s="44"/>
      <c r="E11" s="45" t="s">
        <v>7</v>
      </c>
      <c r="F11" s="46">
        <v>1</v>
      </c>
      <c r="G11" s="47">
        <v>0</v>
      </c>
      <c r="H11" s="48">
        <f t="shared" si="0"/>
        <v>0</v>
      </c>
    </row>
    <row r="12" spans="1:8" ht="25.5" customHeight="1" thickBot="1" x14ac:dyDescent="0.3">
      <c r="A12" s="64"/>
      <c r="B12" s="86" t="s">
        <v>64</v>
      </c>
      <c r="C12" s="87"/>
      <c r="D12" s="87"/>
      <c r="E12" s="87"/>
      <c r="F12" s="87"/>
      <c r="G12" s="87"/>
      <c r="H12" s="88"/>
    </row>
    <row r="13" spans="1:8" ht="15" customHeight="1" x14ac:dyDescent="0.25">
      <c r="A13" s="29"/>
      <c r="B13" s="65">
        <v>5</v>
      </c>
      <c r="C13" s="61" t="s">
        <v>68</v>
      </c>
      <c r="D13" s="57">
        <v>210</v>
      </c>
      <c r="E13" s="58" t="s">
        <v>3</v>
      </c>
      <c r="F13" s="58">
        <v>1</v>
      </c>
      <c r="G13" s="59">
        <v>0</v>
      </c>
      <c r="H13" s="60">
        <f t="shared" si="0"/>
        <v>0</v>
      </c>
    </row>
    <row r="14" spans="1:8" x14ac:dyDescent="0.25">
      <c r="A14" s="30"/>
      <c r="B14" s="66">
        <v>6</v>
      </c>
      <c r="C14" s="62" t="s">
        <v>26</v>
      </c>
      <c r="D14" s="21" t="s">
        <v>27</v>
      </c>
      <c r="E14" s="54" t="s">
        <v>3</v>
      </c>
      <c r="F14" s="24">
        <v>2</v>
      </c>
      <c r="G14" s="40">
        <v>0</v>
      </c>
      <c r="H14" s="25">
        <f t="shared" si="0"/>
        <v>0</v>
      </c>
    </row>
    <row r="15" spans="1:8" x14ac:dyDescent="0.25">
      <c r="A15" s="30"/>
      <c r="B15" s="67">
        <v>7</v>
      </c>
      <c r="C15" s="62" t="s">
        <v>9</v>
      </c>
      <c r="D15" s="21">
        <v>384</v>
      </c>
      <c r="E15" s="54" t="s">
        <v>3</v>
      </c>
      <c r="F15" s="24">
        <v>1</v>
      </c>
      <c r="G15" s="40">
        <v>0</v>
      </c>
      <c r="H15" s="25">
        <f t="shared" ref="H15:H37" si="1">SUM(F15*G15)</f>
        <v>0</v>
      </c>
    </row>
    <row r="16" spans="1:8" x14ac:dyDescent="0.25">
      <c r="A16" s="30"/>
      <c r="B16" s="66">
        <v>8</v>
      </c>
      <c r="C16" s="62" t="s">
        <v>28</v>
      </c>
      <c r="D16" s="21" t="s">
        <v>29</v>
      </c>
      <c r="E16" s="54" t="s">
        <v>3</v>
      </c>
      <c r="F16" s="24">
        <v>6</v>
      </c>
      <c r="G16" s="40">
        <v>0</v>
      </c>
      <c r="H16" s="25">
        <f t="shared" si="1"/>
        <v>0</v>
      </c>
    </row>
    <row r="17" spans="1:8" x14ac:dyDescent="0.25">
      <c r="A17" s="30"/>
      <c r="B17" s="67">
        <v>9</v>
      </c>
      <c r="C17" s="62" t="s">
        <v>28</v>
      </c>
      <c r="D17" s="21" t="s">
        <v>30</v>
      </c>
      <c r="E17" s="54" t="s">
        <v>3</v>
      </c>
      <c r="F17" s="24">
        <v>10</v>
      </c>
      <c r="G17" s="40">
        <v>0</v>
      </c>
      <c r="H17" s="25">
        <f t="shared" si="1"/>
        <v>0</v>
      </c>
    </row>
    <row r="18" spans="1:8" ht="25.5" x14ac:dyDescent="0.25">
      <c r="A18" s="30"/>
      <c r="B18" s="66">
        <v>10</v>
      </c>
      <c r="C18" s="62" t="s">
        <v>32</v>
      </c>
      <c r="D18" s="21" t="s">
        <v>51</v>
      </c>
      <c r="E18" s="54" t="s">
        <v>6</v>
      </c>
      <c r="F18" s="24">
        <v>1</v>
      </c>
      <c r="G18" s="40">
        <v>0</v>
      </c>
      <c r="H18" s="25">
        <f t="shared" si="1"/>
        <v>0</v>
      </c>
    </row>
    <row r="19" spans="1:8" x14ac:dyDescent="0.25">
      <c r="A19" s="30"/>
      <c r="B19" s="67">
        <v>11</v>
      </c>
      <c r="C19" s="62" t="s">
        <v>33</v>
      </c>
      <c r="D19" s="21" t="s">
        <v>34</v>
      </c>
      <c r="E19" s="54" t="s">
        <v>3</v>
      </c>
      <c r="F19" s="24">
        <v>2</v>
      </c>
      <c r="G19" s="40">
        <v>0</v>
      </c>
      <c r="H19" s="25">
        <f t="shared" si="1"/>
        <v>0</v>
      </c>
    </row>
    <row r="20" spans="1:8" x14ac:dyDescent="0.25">
      <c r="A20" s="30"/>
      <c r="B20" s="66">
        <v>12</v>
      </c>
      <c r="C20" s="62" t="s">
        <v>17</v>
      </c>
      <c r="D20" s="21" t="s">
        <v>18</v>
      </c>
      <c r="E20" s="54" t="s">
        <v>3</v>
      </c>
      <c r="F20" s="24">
        <v>2</v>
      </c>
      <c r="G20" s="40">
        <v>0</v>
      </c>
      <c r="H20" s="25">
        <f t="shared" si="1"/>
        <v>0</v>
      </c>
    </row>
    <row r="21" spans="1:8" x14ac:dyDescent="0.25">
      <c r="A21" s="30"/>
      <c r="B21" s="67">
        <v>13</v>
      </c>
      <c r="C21" s="62" t="s">
        <v>20</v>
      </c>
      <c r="D21" s="21" t="s">
        <v>21</v>
      </c>
      <c r="E21" s="54" t="s">
        <v>3</v>
      </c>
      <c r="F21" s="24">
        <v>1</v>
      </c>
      <c r="G21" s="40">
        <v>0</v>
      </c>
      <c r="H21" s="25">
        <f t="shared" si="1"/>
        <v>0</v>
      </c>
    </row>
    <row r="22" spans="1:8" ht="25.5" x14ac:dyDescent="0.25">
      <c r="A22" s="30"/>
      <c r="B22" s="66">
        <v>14</v>
      </c>
      <c r="C22" s="62" t="s">
        <v>38</v>
      </c>
      <c r="D22" s="21" t="s">
        <v>22</v>
      </c>
      <c r="E22" s="54" t="s">
        <v>3</v>
      </c>
      <c r="F22" s="24">
        <v>1</v>
      </c>
      <c r="G22" s="40">
        <v>0</v>
      </c>
      <c r="H22" s="25">
        <f t="shared" si="1"/>
        <v>0</v>
      </c>
    </row>
    <row r="23" spans="1:8" x14ac:dyDescent="0.25">
      <c r="A23" s="30"/>
      <c r="B23" s="67">
        <v>15</v>
      </c>
      <c r="C23" s="62" t="s">
        <v>39</v>
      </c>
      <c r="D23" s="21" t="s">
        <v>23</v>
      </c>
      <c r="E23" s="54" t="s">
        <v>3</v>
      </c>
      <c r="F23" s="24">
        <v>5</v>
      </c>
      <c r="G23" s="40">
        <v>0</v>
      </c>
      <c r="H23" s="25">
        <f t="shared" si="1"/>
        <v>0</v>
      </c>
    </row>
    <row r="24" spans="1:8" x14ac:dyDescent="0.25">
      <c r="A24" s="30"/>
      <c r="B24" s="66">
        <v>16</v>
      </c>
      <c r="C24" s="62" t="s">
        <v>25</v>
      </c>
      <c r="D24" s="23"/>
      <c r="E24" s="54" t="s">
        <v>3</v>
      </c>
      <c r="F24" s="24">
        <v>5</v>
      </c>
      <c r="G24" s="40">
        <v>0</v>
      </c>
      <c r="H24" s="25">
        <f t="shared" si="1"/>
        <v>0</v>
      </c>
    </row>
    <row r="25" spans="1:8" ht="15" customHeight="1" x14ac:dyDescent="0.25">
      <c r="A25" s="30"/>
      <c r="B25" s="67">
        <v>17</v>
      </c>
      <c r="C25" s="62" t="s">
        <v>36</v>
      </c>
      <c r="D25" s="21" t="s">
        <v>35</v>
      </c>
      <c r="E25" s="54" t="s">
        <v>3</v>
      </c>
      <c r="F25" s="24">
        <v>1</v>
      </c>
      <c r="G25" s="40">
        <v>0</v>
      </c>
      <c r="H25" s="25">
        <f t="shared" si="1"/>
        <v>0</v>
      </c>
    </row>
    <row r="26" spans="1:8" x14ac:dyDescent="0.25">
      <c r="A26" s="30"/>
      <c r="B26" s="66">
        <v>18</v>
      </c>
      <c r="C26" s="62" t="s">
        <v>37</v>
      </c>
      <c r="D26" s="21" t="s">
        <v>19</v>
      </c>
      <c r="E26" s="54" t="s">
        <v>3</v>
      </c>
      <c r="F26" s="24">
        <v>1</v>
      </c>
      <c r="G26" s="40">
        <v>0</v>
      </c>
      <c r="H26" s="25">
        <f t="shared" si="1"/>
        <v>0</v>
      </c>
    </row>
    <row r="27" spans="1:8" ht="25.5" x14ac:dyDescent="0.25">
      <c r="A27" s="30"/>
      <c r="B27" s="67">
        <v>19</v>
      </c>
      <c r="C27" s="62" t="s">
        <v>40</v>
      </c>
      <c r="D27" s="21" t="s">
        <v>24</v>
      </c>
      <c r="E27" s="54" t="s">
        <v>3</v>
      </c>
      <c r="F27" s="24">
        <v>1</v>
      </c>
      <c r="G27" s="40">
        <v>0</v>
      </c>
      <c r="H27" s="25">
        <f t="shared" si="1"/>
        <v>0</v>
      </c>
    </row>
    <row r="28" spans="1:8" x14ac:dyDescent="0.25">
      <c r="A28" s="30"/>
      <c r="B28" s="66">
        <v>20</v>
      </c>
      <c r="C28" s="62" t="s">
        <v>41</v>
      </c>
      <c r="D28" s="21" t="s">
        <v>42</v>
      </c>
      <c r="E28" s="54" t="s">
        <v>3</v>
      </c>
      <c r="F28" s="24">
        <v>2</v>
      </c>
      <c r="G28" s="40">
        <v>0</v>
      </c>
      <c r="H28" s="25">
        <f t="shared" si="1"/>
        <v>0</v>
      </c>
    </row>
    <row r="29" spans="1:8" x14ac:dyDescent="0.25">
      <c r="A29" s="30"/>
      <c r="B29" s="67">
        <v>21</v>
      </c>
      <c r="C29" s="62" t="s">
        <v>43</v>
      </c>
      <c r="D29" s="21" t="s">
        <v>44</v>
      </c>
      <c r="E29" s="54" t="s">
        <v>3</v>
      </c>
      <c r="F29" s="24">
        <v>1</v>
      </c>
      <c r="G29" s="40">
        <v>0</v>
      </c>
      <c r="H29" s="25">
        <f t="shared" si="1"/>
        <v>0</v>
      </c>
    </row>
    <row r="30" spans="1:8" x14ac:dyDescent="0.25">
      <c r="A30" s="30"/>
      <c r="B30" s="66">
        <v>22</v>
      </c>
      <c r="C30" s="62" t="s">
        <v>14</v>
      </c>
      <c r="D30" s="22" t="s">
        <v>15</v>
      </c>
      <c r="E30" s="54" t="s">
        <v>3</v>
      </c>
      <c r="F30" s="24">
        <v>1</v>
      </c>
      <c r="G30" s="40">
        <v>0</v>
      </c>
      <c r="H30" s="25">
        <f t="shared" si="1"/>
        <v>0</v>
      </c>
    </row>
    <row r="31" spans="1:8" ht="67.5" customHeight="1" x14ac:dyDescent="0.25">
      <c r="A31" s="30"/>
      <c r="B31" s="67">
        <v>23</v>
      </c>
      <c r="C31" s="62" t="s">
        <v>45</v>
      </c>
      <c r="D31" s="21" t="s">
        <v>49</v>
      </c>
      <c r="E31" s="54" t="s">
        <v>7</v>
      </c>
      <c r="F31" s="24">
        <v>1</v>
      </c>
      <c r="G31" s="40">
        <v>0</v>
      </c>
      <c r="H31" s="25">
        <f t="shared" si="1"/>
        <v>0</v>
      </c>
    </row>
    <row r="32" spans="1:8" x14ac:dyDescent="0.25">
      <c r="A32" s="30"/>
      <c r="B32" s="66">
        <v>24</v>
      </c>
      <c r="C32" s="62" t="s">
        <v>5</v>
      </c>
      <c r="D32" s="21" t="s">
        <v>13</v>
      </c>
      <c r="E32" s="54" t="s">
        <v>3</v>
      </c>
      <c r="F32" s="24">
        <v>1</v>
      </c>
      <c r="G32" s="40">
        <v>0</v>
      </c>
      <c r="H32" s="25">
        <f t="shared" si="1"/>
        <v>0</v>
      </c>
    </row>
    <row r="33" spans="1:8" x14ac:dyDescent="0.25">
      <c r="A33" s="30"/>
      <c r="B33" s="67">
        <v>25</v>
      </c>
      <c r="C33" s="62" t="s">
        <v>11</v>
      </c>
      <c r="D33" s="21" t="s">
        <v>12</v>
      </c>
      <c r="E33" s="54" t="s">
        <v>3</v>
      </c>
      <c r="F33" s="24">
        <v>1</v>
      </c>
      <c r="G33" s="40">
        <v>0</v>
      </c>
      <c r="H33" s="25">
        <f t="shared" si="1"/>
        <v>0</v>
      </c>
    </row>
    <row r="34" spans="1:8" x14ac:dyDescent="0.25">
      <c r="A34" s="30"/>
      <c r="B34" s="66">
        <v>26</v>
      </c>
      <c r="C34" s="62" t="s">
        <v>46</v>
      </c>
      <c r="D34" s="21" t="s">
        <v>47</v>
      </c>
      <c r="E34" s="54" t="s">
        <v>3</v>
      </c>
      <c r="F34" s="24">
        <v>1</v>
      </c>
      <c r="G34" s="40">
        <v>0</v>
      </c>
      <c r="H34" s="25">
        <f t="shared" si="1"/>
        <v>0</v>
      </c>
    </row>
    <row r="35" spans="1:8" x14ac:dyDescent="0.25">
      <c r="A35" s="30"/>
      <c r="B35" s="67">
        <v>27</v>
      </c>
      <c r="C35" s="62" t="s">
        <v>67</v>
      </c>
      <c r="D35" s="21">
        <v>624</v>
      </c>
      <c r="E35" s="54" t="s">
        <v>3</v>
      </c>
      <c r="F35" s="24">
        <v>1</v>
      </c>
      <c r="G35" s="40">
        <v>0</v>
      </c>
      <c r="H35" s="25">
        <f t="shared" si="1"/>
        <v>0</v>
      </c>
    </row>
    <row r="36" spans="1:8" ht="63.75" x14ac:dyDescent="0.25">
      <c r="A36" s="30" t="s">
        <v>31</v>
      </c>
      <c r="B36" s="66">
        <v>28</v>
      </c>
      <c r="C36" s="62" t="s">
        <v>48</v>
      </c>
      <c r="D36" s="21" t="s">
        <v>50</v>
      </c>
      <c r="E36" s="54" t="s">
        <v>7</v>
      </c>
      <c r="F36" s="24">
        <v>1</v>
      </c>
      <c r="G36" s="40">
        <v>0</v>
      </c>
      <c r="H36" s="25">
        <f t="shared" si="1"/>
        <v>0</v>
      </c>
    </row>
    <row r="37" spans="1:8" ht="26.25" thickBot="1" x14ac:dyDescent="0.3">
      <c r="A37" s="31"/>
      <c r="B37" s="68">
        <v>29</v>
      </c>
      <c r="C37" s="63" t="s">
        <v>4</v>
      </c>
      <c r="D37" s="53" t="s">
        <v>16</v>
      </c>
      <c r="E37" s="55" t="s">
        <v>7</v>
      </c>
      <c r="F37" s="56">
        <v>1</v>
      </c>
      <c r="G37" s="40">
        <v>0</v>
      </c>
      <c r="H37" s="25">
        <f t="shared" si="1"/>
        <v>0</v>
      </c>
    </row>
    <row r="38" spans="1:8" s="8" customFormat="1" ht="36" customHeight="1" thickBot="1" x14ac:dyDescent="0.3">
      <c r="A38" s="11"/>
      <c r="B38" s="69" t="s">
        <v>66</v>
      </c>
      <c r="C38" s="70"/>
      <c r="D38" s="70"/>
      <c r="E38" s="70"/>
      <c r="F38" s="70"/>
      <c r="G38" s="71"/>
      <c r="H38" s="52">
        <f>SUM(H14:H37,H11,H10,H9,H8)</f>
        <v>0</v>
      </c>
    </row>
    <row r="39" spans="1:8" s="7" customFormat="1" ht="15.75" customHeight="1" x14ac:dyDescent="0.25">
      <c r="A39" s="6"/>
      <c r="B39" s="26"/>
      <c r="C39" s="27"/>
      <c r="D39" s="26"/>
      <c r="E39" s="26"/>
      <c r="F39" s="26"/>
      <c r="G39" s="26"/>
      <c r="H39" s="28"/>
    </row>
  </sheetData>
  <sheetProtection selectLockedCells="1"/>
  <mergeCells count="15">
    <mergeCell ref="B38:G38"/>
    <mergeCell ref="G5:G6"/>
    <mergeCell ref="H5:H6"/>
    <mergeCell ref="G1:H1"/>
    <mergeCell ref="G2:H2"/>
    <mergeCell ref="E5:E6"/>
    <mergeCell ref="F5:F6"/>
    <mergeCell ref="G3:H3"/>
    <mergeCell ref="G4:H4"/>
    <mergeCell ref="B12:H12"/>
    <mergeCell ref="B1:F4"/>
    <mergeCell ref="C5:C6"/>
    <mergeCell ref="B5:B6"/>
    <mergeCell ref="D5:D6"/>
    <mergeCell ref="B7:H7"/>
  </mergeCells>
  <dataValidations count="1">
    <dataValidation type="list" errorStyle="warning" allowBlank="1" showErrorMessage="1" errorTitle="BŁĄD" error="NIEPOPRAWNE DANE." promptTitle="WYBIERZ" prompt="WYBIERZ do ZAKRESU" sqref="A8:A37" xr:uid="{00000000-0002-0000-0000-000000000000}">
      <formula1>#REF!</formula1>
    </dataValidation>
  </dataValidations>
  <pageMargins left="0.7" right="0.7" top="0.75" bottom="0.75" header="0.3" footer="0.3"/>
  <pageSetup paperSize="9" orientation="portrait" r:id="rId1"/>
  <headerFooter>
    <oddHeader>&amp;R&amp;"Calibri"&amp;10&amp;KFF8000 Chronione&amp;1#_x000D_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SWZ i Umowy - Zestawienie robocizny i części zamiennych.xlsx</dmsv2BaseFileName>
    <dmsv2BaseDisplayName xmlns="http://schemas.microsoft.com/sharepoint/v3">Załącznik nr 2 do SWZ i Umowy - Zestawienie robocizny i części zamiennych</dmsv2BaseDisplayName>
    <dmsv2SWPP2ObjectNumber xmlns="http://schemas.microsoft.com/sharepoint/v3">POST/GEK/CSS/FZR-ELT/00137/2026                   </dmsv2SWPP2ObjectNumber>
    <dmsv2SWPP2SumMD5 xmlns="http://schemas.microsoft.com/sharepoint/v3">e00bc03bc588b464152ad95d0e83bf1f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703702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24196682</dmsv2BaseClientSystemDocumentID>
    <dmsv2BaseModifiedByID xmlns="http://schemas.microsoft.com/sharepoint/v3">14002690</dmsv2BaseModifiedByID>
    <dmsv2BaseCreatedByID xmlns="http://schemas.microsoft.com/sharepoint/v3">14002690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JEUP5JKVCYQC-1398355148-14986</_dlc_DocId>
    <_dlc_DocIdUrl xmlns="a19cb1c7-c5c7-46d4-85ae-d83685407bba">
      <Url>https://swpp2.dms.gkpge.pl/sites/41/_layouts/15/DocIdRedir.aspx?ID=JEUP5JKVCYQC-1398355148-14986</Url>
      <Description>JEUP5JKVCYQC-1398355148-14986</Description>
    </_dlc_DocIdUrl>
  </documentManagement>
</p:properties>
</file>

<file path=customXml/itemProps1.xml><?xml version="1.0" encoding="utf-8"?>
<ds:datastoreItem xmlns:ds="http://schemas.openxmlformats.org/officeDocument/2006/customXml" ds:itemID="{7B002CE3-D43D-4A8A-93D9-4A9FEF257EAC}"/>
</file>

<file path=customXml/itemProps2.xml><?xml version="1.0" encoding="utf-8"?>
<ds:datastoreItem xmlns:ds="http://schemas.openxmlformats.org/officeDocument/2006/customXml" ds:itemID="{D5D5F0C0-B490-4DF0-9F89-79E69392557C}"/>
</file>

<file path=customXml/itemProps3.xml><?xml version="1.0" encoding="utf-8"?>
<ds:datastoreItem xmlns:ds="http://schemas.openxmlformats.org/officeDocument/2006/customXml" ds:itemID="{97E788FA-9DD5-4B3A-894E-0A7920362B0E}"/>
</file>

<file path=customXml/itemProps4.xml><?xml version="1.0" encoding="utf-8"?>
<ds:datastoreItem xmlns:ds="http://schemas.openxmlformats.org/officeDocument/2006/customXml" ds:itemID="{A86DC50A-F288-4156-A9FF-85022126E0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ZAKRESÓW REMONTÓW POMP</vt:lpstr>
    </vt:vector>
  </TitlesOfParts>
  <Company>TEST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Ciemięga Włodzimierz</dc:creator>
  <cp:lastModifiedBy>Bregin Michał [PGE GiEK O.El.Turów]</cp:lastModifiedBy>
  <cp:lastPrinted>2019-09-26T06:27:42Z</cp:lastPrinted>
  <dcterms:created xsi:type="dcterms:W3CDTF">2015-05-11T09:37:47Z</dcterms:created>
  <dcterms:modified xsi:type="dcterms:W3CDTF">2026-01-07T06:13:59Z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4c1d064-c8ff-4fa9-8412-64fa9b81d496_Enabled">
    <vt:lpwstr>true</vt:lpwstr>
  </property>
  <property fmtid="{D5CDD505-2E9C-101B-9397-08002B2CF9AE}" pid="3" name="MSIP_Label_44c1d064-c8ff-4fa9-8412-64fa9b81d496_SetDate">
    <vt:lpwstr>2026-01-07T06:13:47Z</vt:lpwstr>
  </property>
  <property fmtid="{D5CDD505-2E9C-101B-9397-08002B2CF9AE}" pid="4" name="MSIP_Label_44c1d064-c8ff-4fa9-8412-64fa9b81d496_Method">
    <vt:lpwstr>Privileged</vt:lpwstr>
  </property>
  <property fmtid="{D5CDD505-2E9C-101B-9397-08002B2CF9AE}" pid="5" name="MSIP_Label_44c1d064-c8ff-4fa9-8412-64fa9b81d496_Name">
    <vt:lpwstr>Chronione</vt:lpwstr>
  </property>
  <property fmtid="{D5CDD505-2E9C-101B-9397-08002B2CF9AE}" pid="6" name="MSIP_Label_44c1d064-c8ff-4fa9-8412-64fa9b81d496_SiteId">
    <vt:lpwstr>e9895a11-04dc-4848-aa12-7fca9faefb60</vt:lpwstr>
  </property>
  <property fmtid="{D5CDD505-2E9C-101B-9397-08002B2CF9AE}" pid="7" name="MSIP_Label_44c1d064-c8ff-4fa9-8412-64fa9b81d496_ActionId">
    <vt:lpwstr>441bda8c-e30f-4b3d-bcae-4f684070d22d</vt:lpwstr>
  </property>
  <property fmtid="{D5CDD505-2E9C-101B-9397-08002B2CF9AE}" pid="8" name="MSIP_Label_44c1d064-c8ff-4fa9-8412-64fa9b81d496_ContentBits">
    <vt:lpwstr>1</vt:lpwstr>
  </property>
  <property fmtid="{D5CDD505-2E9C-101B-9397-08002B2CF9AE}" pid="9" name="ContentTypeId">
    <vt:lpwstr>0x010189100047E29E04A5812040BEB20DD03591C18F</vt:lpwstr>
  </property>
  <property fmtid="{D5CDD505-2E9C-101B-9397-08002B2CF9AE}" pid="10" name="_dlc_DocIdItemGuid">
    <vt:lpwstr>7f5b5a0c-82f2-4ea5-851f-2f1d58d83fb2</vt:lpwstr>
  </property>
</Properties>
</file>